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4\03_Mar\"/>
    </mc:Choice>
  </mc:AlternateContent>
  <bookViews>
    <workbookView xWindow="14500" yWindow="43" windowWidth="14314" windowHeight="11705"/>
  </bookViews>
  <sheets>
    <sheet name="Online Calculato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E6" i="1"/>
  <c r="E8" i="1"/>
  <c r="E26" i="1" l="1"/>
  <c r="G26" i="1"/>
  <c r="E25" i="1"/>
  <c r="G25" i="1"/>
  <c r="E27" i="1"/>
  <c r="G27" i="1"/>
  <c r="G31" i="1" l="1"/>
  <c r="E31" i="1"/>
  <c r="G33" i="1" l="1"/>
  <c r="G35" i="1"/>
  <c r="E33" i="1"/>
  <c r="E35" i="1"/>
  <c r="I35" i="1" s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<sst xmlns="http://schemas.openxmlformats.org/spreadsheetml/2006/main" count="34" uniqueCount="25">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</sst>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Ap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619">
          <cell r="D619">
            <v>1.78708</v>
          </cell>
        </row>
        <row r="620">
          <cell r="D620">
            <v>7.7863990000000008E-2</v>
          </cell>
        </row>
        <row r="621">
          <cell r="D621">
            <v>4.0439999999999996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zoomScale="90" zoomScaleNormal="90" workbookViewId="0">
      <selection activeCell="O17" sqref="O17"/>
    </sheetView>
  </sheetViews>
  <sheetFormatPr defaultRowHeight="12.85" x14ac:dyDescent="0.2"/>
  <cols>
    <col min="1" max="1" width="9.75" customWidth="1"/>
    <col min="2" max="2" width="1.75" customWidth="1"/>
    <col min="3" max="3" width="27.75" customWidth="1"/>
    <col min="4" max="4" width="6.75" customWidth="1"/>
    <col min="5" max="5" width="18.75" style="70" customWidth="1"/>
    <col min="6" max="6" width="6.75" customWidth="1"/>
    <col min="7" max="7" width="18.75" customWidth="1"/>
    <col min="8" max="8" width="6.75" customWidth="1"/>
    <col min="9" max="9" width="21.75" customWidth="1"/>
    <col min="10" max="10" width="1.75" customWidth="1"/>
    <col min="11" max="11" width="9.75" customWidth="1"/>
    <col min="14" max="14" width="15" bestFit="1" customWidth="1"/>
    <col min="15" max="15" width="9.125" style="72"/>
  </cols>
  <sheetData>
    <row r="1" spans="1:15" ht="11.95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.1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1.95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4.3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1.95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Tables'!$D619</f>
        <v>1.78708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1.95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Tables'!$D621</f>
        <v>4.0439999999999996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1.95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Tables'!$D620</f>
        <v>7.7863990000000008E-2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1.95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1.95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1.95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5.5775999999999968E-3</v>
      </c>
      <c r="F26" s="51"/>
      <c r="G26" s="50">
        <f>MAX(0,(E8-G8)*G16)</f>
        <v>5.5775999999999968E-3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6.2785000290000031E-3</v>
      </c>
      <c r="F27" s="51"/>
      <c r="G27" s="50">
        <f>MAX(0, (E10-G10)*G17)</f>
        <v>1.681161389600001E-2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1.1856100029E-2</v>
      </c>
      <c r="F31" s="59"/>
      <c r="G31" s="76">
        <f>SUM(G25:G28)</f>
        <v>2.2389213896000008E-2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1.1856100029000001</v>
      </c>
      <c r="F33" s="78"/>
      <c r="G33" s="64">
        <f>G31*100</f>
        <v>2.2389213896000006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11.856100029</v>
      </c>
      <c r="F35" s="78"/>
      <c r="G35" s="64">
        <f>G22*G31</f>
        <v>22.389213896000008</v>
      </c>
      <c r="H35" s="78"/>
      <c r="I35" s="64">
        <f>E35+G35</f>
        <v>34.245313925000005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2024-03-25T16:45:41Z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